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данные'!$A$1:$N$100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79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7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7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79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<sst xmlns="http://schemas.openxmlformats.org/spreadsheetml/2006/main" count="236" uniqueCount="155">
  <si>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</si>
  <si>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</si>
  <si>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</si>
  <si>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</si>
  <si>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</si>
  <si>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</si>
  <si>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</si>
  <si>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</si>
  <si>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</si>
  <si>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</si>
  <si>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</si>
  <si>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</si>
  <si>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</si>
  <si>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</si>
  <si>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</si>
  <si>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</si>
  <si>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</si>
  <si>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ТЕР20-03-004-01
Установка агрегатов вентиляционных пылеулавливающих</t>
  </si>
  <si>
    <t>2
1 агрегат</t>
  </si>
  <si>
    <t>368,74
_____
52,7</t>
  </si>
  <si>
    <t>737
_____
105</t>
  </si>
  <si>
    <t>4,91
_____
4,91</t>
  </si>
  <si>
    <t>3752
_____
596</t>
  </si>
  <si>
    <t>НР 128% от ФОТ</t>
  </si>
  <si>
    <t>СП 83% от ФОТ</t>
  </si>
  <si>
    <t>Прайс
Центральный пылесос со встроенной шумопоглощающей системой крепления к стене N= 2х1,6 кВт, 220 В, 50Гц размеры 390х440х1160 (ВхШхГ)
______________
КОЭФ. К ПОЗИЦИИ:
ПЗ=ПЗ/1,18/3,09-ПЗ</t>
  </si>
  <si>
    <t>2
компл</t>
  </si>
  <si>
    <t xml:space="preserve">
_____
3,09</t>
  </si>
  <si>
    <t>Прайс
Базовый комплект для монтажа до окончательной отделки
______________
КОЭФ. К ПОЗИЦИИ:
МАТ=МАТ/1,18/4,91-МАТ</t>
  </si>
  <si>
    <t xml:space="preserve">
_____
4,91</t>
  </si>
  <si>
    <t>Прайс
Базовый комплект для пылеудаления
______________
КОЭФ. К ПОЗИЦИИ:
МАТ=МАТ/1,18/4,91-МАТ</t>
  </si>
  <si>
    <t>6
компл</t>
  </si>
  <si>
    <t>Прайс
Сепаратор для сбора крупного мусора V=15 л Размеры (Ш x В): 36,0 x 33,0 см
______________
КОЭФ. К ПОЗИЦИИ:
МАТ=МАТ/1,18/4,91-МАТ</t>
  </si>
  <si>
    <t>10
компл</t>
  </si>
  <si>
    <t>Прайс
Сумка для хранения полного комплекта Vacuclean
______________
КОЭФ. К ПОЗИЦИИ:
МАТ=МАТ/1,18/4,91-МАТ</t>
  </si>
  <si>
    <t>Прайс
Шумоглушитель Rehau  для удаляемого воздуха
______________
КОЭФ. К ПОЗИЦИИ:
МАТ=МАТ/1,18/4,91-МАТ</t>
  </si>
  <si>
    <t>Прайс
Модуль управления Rehau Vacuclean
______________
КОЭФ. К ПОЗИЦИИ:
ПЗ=ПЗ/1,18/3,09-ПЗ</t>
  </si>
  <si>
    <t>8
компл</t>
  </si>
  <si>
    <t xml:space="preserve">                                   Элементы систем и трубопроводы</t>
  </si>
  <si>
    <t>ТЕР16-04-002-05
Прокладка трубопроводов водоснабжения из напорных полиэтиленовых труб низкого давления среднего типа наружным диаметром 50 мм</t>
  </si>
  <si>
    <t>1,4
100 м трубопровода</t>
  </si>
  <si>
    <t>3015,46
_____
1488,79</t>
  </si>
  <si>
    <t>1399,21
_____
203,25</t>
  </si>
  <si>
    <t>4222
_____
2084</t>
  </si>
  <si>
    <t>1959
_____
285</t>
  </si>
  <si>
    <t>24668
_____
11769</t>
  </si>
  <si>
    <t>12023
_____
1746</t>
  </si>
  <si>
    <t>ТЕР16-04-002-07
Прокладка трубопроводов водоснабжения из напорных полиэтиленовых труб низкого давления среднего типа наружным диаметром 75 мм</t>
  </si>
  <si>
    <t>0,55
100 м трубопровода</t>
  </si>
  <si>
    <t>3483,5
_____
1638,62</t>
  </si>
  <si>
    <t>1760,29
_____
256,25</t>
  </si>
  <si>
    <t>1916
_____
901</t>
  </si>
  <si>
    <t>968
_____
141</t>
  </si>
  <si>
    <t>11260
_____
5089</t>
  </si>
  <si>
    <t>5943
_____
865</t>
  </si>
  <si>
    <t>ТЕР16-04-002-09
Прокладка трубопроводов водоснабжения из напорных полиэтиленовых труб низкого давления среднего типа наружным диаметром 110 мм</t>
  </si>
  <si>
    <t>0,25
100 м трубопровода</t>
  </si>
  <si>
    <t>2898,87
_____
1299,19</t>
  </si>
  <si>
    <t>1519,02
_____
218,35</t>
  </si>
  <si>
    <t>725
_____
325</t>
  </si>
  <si>
    <t>380
_____
55</t>
  </si>
  <si>
    <t>4263
_____
1834</t>
  </si>
  <si>
    <t>2331
_____
335</t>
  </si>
  <si>
    <t>ТЕР16-07-002-04
Установка воронок сливных диаметром 150 мм</t>
  </si>
  <si>
    <t>21
1 воронка</t>
  </si>
  <si>
    <t>138,62
_____
12,78</t>
  </si>
  <si>
    <t>2911
_____
268</t>
  </si>
  <si>
    <t>14517
_____
1516</t>
  </si>
  <si>
    <t>ТСЦ-301-3305
Воронка сливная диаметром 150 мм</t>
  </si>
  <si>
    <t>-21
шт.</t>
  </si>
  <si>
    <t>ТЕРм08-02-399-01
Провод в коробах, сечением до 6 мм2</t>
  </si>
  <si>
    <t>4,5
100 м</t>
  </si>
  <si>
    <t>178,24
_____
35,13</t>
  </si>
  <si>
    <t>56,13
_____
20,3</t>
  </si>
  <si>
    <t>802
_____
158</t>
  </si>
  <si>
    <t>253
_____
91</t>
  </si>
  <si>
    <t>4341
_____
931</t>
  </si>
  <si>
    <t>1488
_____
539</t>
  </si>
  <si>
    <t>НР 95% от ФОТ</t>
  </si>
  <si>
    <t>СП 65% от ФОТ</t>
  </si>
  <si>
    <t>Прайс
Монтажная рама Rehau Vacuclean Размер: 10,0 х 6,0 см ; Материал: полипропилен
______________
КОЭФ. К ПОЗИЦИИ:
МАТ=МАТ/1,18/4,91-МАТ</t>
  </si>
  <si>
    <t>21
шт</t>
  </si>
  <si>
    <t>Прайс
Крышка для оштукатуривания Rehau Vacuclean
______________
КОЭФ. К ПОЗИЦИИ:
МАТ=МАТ/1,18/4,91-МАТ</t>
  </si>
  <si>
    <t>Прайс
Напольная всасывающая розетка Rehau Vacuclean Размер: 4,5 х 8,1х12,3 см ; Материал: алюминий
______________
КОЭФ. К ПОЗИЦИИ:
МАТ=МАТ/1,18/4,91-МАТ</t>
  </si>
  <si>
    <t>Прайс
Кабель управления Rehau Vacuclean 2-х жильный; длина: 15 м ; поперечный разрез: 0,75 мм2
______________
КОЭФ. К ПОЗИЦИИ:
МАТ=МАТ/1,18/4,91-МАТ</t>
  </si>
  <si>
    <t>30
компл</t>
  </si>
  <si>
    <t>Прайс
Смазка для раструбных соединений Тюбик: 150 г
______________
КОЭФ. К ПОЗИЦИИ:
МАТ=МАТ/1,18/4,91-МАТ</t>
  </si>
  <si>
    <t>30
шт</t>
  </si>
  <si>
    <t>Прайс
Удлинитель шланга; Длина: 3 м; Материал: ПВХ; Цвет: серый
______________
КОЭФ. К ПОЗИЦИИ:
МАТ=МАТ/1,18/4,91-МАТ</t>
  </si>
  <si>
    <t>6
шт</t>
  </si>
  <si>
    <t>Прайс
Труба Rehau  Raupiano Plus Dу 50/1000 мм
______________
КОЭФ. К ПОЗИЦИИ:
МАТ=МАТ/1,18/4,91-МАТ</t>
  </si>
  <si>
    <t>140
шт</t>
  </si>
  <si>
    <t>Прайс
Труба Rehau Raupiano Plus Dу 75/1000 мм
______________
КОЭФ. К ПОЗИЦИИ:
МАТ=МАТ/1,18/4,91-МАТ</t>
  </si>
  <si>
    <t>55
шт</t>
  </si>
  <si>
    <t>Прайс
Труба Rehau Raupiano Plus Dу 110/500 мм
______________
КОЭФ. К ПОЗИЦИИ:
МАТ=МАТ/1,18/4,91-МАТ</t>
  </si>
  <si>
    <t>50
шт</t>
  </si>
  <si>
    <t>Прайс
Всасывающий отвод для подключения Rehau Vacuclean Dу 50
______________
КОЭФ. К ПОЗИЦИИ:
МАТ=МАТ/1,18/4,91-МАТ</t>
  </si>
  <si>
    <t>27
шт</t>
  </si>
  <si>
    <t>Прайс
Отвод Raupiano Plus Dу 50
______________
КОЭФ. К ПОЗИЦИИ:
МАТ=МАТ/1,18/4,91-МАТ</t>
  </si>
  <si>
    <t>120
шт</t>
  </si>
  <si>
    <t>Прайс
Отвод Raupiano Plus Dу 75
______________
КОЭФ. К ПОЗИЦИИ:
МАТ=МАТ/1,18/4,91-МАТ</t>
  </si>
  <si>
    <t>34
шт</t>
  </si>
  <si>
    <t>Прайс
Тройник Raupiano Plus Dу 50/50
______________
КОЭФ. К ПОЗИЦИИ:
МАТ=МАТ/1,18/4,91-МАТ</t>
  </si>
  <si>
    <t>44
шт</t>
  </si>
  <si>
    <t>Прайс
Тройник Raupiano Plus Dу 110/75
______________
КОЭФ. К ПОЗИЦИИ:
МАТ=МАТ/1,18/4,91-МАТ</t>
  </si>
  <si>
    <t>10
шт</t>
  </si>
  <si>
    <t>Прайс
Муфта двухраструбная Raupiano Plus Dу 50
______________
КОЭФ. К ПОЗИЦИИ:
МАТ=МАТ/1,18/4,91-МАТ</t>
  </si>
  <si>
    <t>76
шт</t>
  </si>
  <si>
    <t>Прайс
Переходник Raupiano Plus Dу 110/75
______________
КОЭФ. К ПОЗИЦИИ:
МАТ=МАТ/1,18/4,91-МАТ</t>
  </si>
  <si>
    <t>Прайс
Обжимной хомут Rehau (Рехау) Vacuclean Dy 50
______________
КОЭФ. К ПОЗИЦИИ:
МАТ=МАТ/1,18/4,91-МАТ</t>
  </si>
  <si>
    <t>180
шт</t>
  </si>
  <si>
    <t>Прайс
Обжимной хомут Rehau (Рехау) Vacuclean Dy 75
______________
КОЭФ. К ПОЗИЦИИ:
МАТ=МАТ/1,18/4,91-МАТ</t>
  </si>
  <si>
    <t>Прайс
Обжимной хомут Rehau (Рехау) Vacuclean Dy 110
______________
КОЭФ. К ПОЗИЦИИ:
МАТ=МАТ/1,18/4,91-МАТ</t>
  </si>
  <si>
    <t>22
шт</t>
  </si>
  <si>
    <t>Прайс
Шпилька Rehau Vacuclean
______________
КОЭФ. К ПОЗИЦИИ:
МАТ=МАТ/1,18/4,91-МАТ</t>
  </si>
  <si>
    <t>66
шт</t>
  </si>
  <si>
    <t>583861
18866</t>
  </si>
  <si>
    <t>17792
2806</t>
  </si>
  <si>
    <t>591116
21735</t>
  </si>
  <si>
    <t>22178
3485</t>
  </si>
  <si>
    <t>Накладные расходы</t>
  </si>
  <si>
    <t>Сметная прибыль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</si>
  <si>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</si>
  <si>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</si>
  <si>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</si>
  <si>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</si>
  <si>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</si>
  <si>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</si>
  <si>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</si>
  <si>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</si>
  <si>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</si>
  <si>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</si>
  <si>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</si>
  <si>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>Итого прямые затраты по смете в текущих ценах</t>
  </si>
  <si>
    <t>Итого прямые затраты по смете с учетом коэффициентов к итогам</t>
  </si>
  <si>
    <t>Итоги по смете:</t>
  </si>
  <si>
    <t xml:space="preserve">  ВСЕГО по смете</t>
  </si>
  <si>
    <t>в базисных ценах</t>
  </si>
  <si>
    <t>в текущих ценах</t>
  </si>
  <si>
    <t>142584
3841</t>
  </si>
  <si>
    <t>3624
572</t>
  </si>
  <si>
    <t>144062
4425</t>
  </si>
  <si>
    <t>4518
710</t>
  </si>
  <si>
    <t>Система пылеудаления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</si>
  <si>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</si>
  <si>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</si>
  <si>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</si>
  <si>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</si>
  <si>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</si>
  <si>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</si>
  <si>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ЛОКАЛЬНЫЙ СМЕТРЫЙ РАСЧЕТ №  2-1-50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</si>
  <si>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</si>
  <si>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</si>
  <si>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Составил:  _________________  Красовская А.В.</t>
  </si>
  <si>
    <t>Проверил:  _________________Кузнецов Я.В.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</si>
</sst>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0">
    <xf numFmtId="0" fontId="0" fillId="0" borderId="0" xfId="0"/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Border="1" applyAlignment="1">
      <alignment horizontal="right" vertical="top"/>
    </xf>
    <xf numFmtId="4" fontId="7" fillId="0" borderId="0" xfId="11" applyNumberFormat="1" applyFont="1" applyBorder="1" applyAlignment="1"/>
    <xf numFmtId="0" fontId="7" fillId="0" borderId="0" xfId="0" applyFont="1" applyBorder="1" applyAlignment="1">
      <alignment horizontal="left" indent="1"/>
    </xf>
    <xf numFmtId="0" fontId="7" fillId="0" borderId="0" xfId="11" applyFont="1" applyBorder="1" applyAlignment="1"/>
    <xf numFmtId="0" fontId="7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4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8" fillId="0" borderId="0" xfId="0" applyFont="1" applyBorder="1" applyAlignment="1">
      <alignment vertical="top"/>
    </xf>
    <xf numFmtId="0" fontId="7" fillId="0" borderId="0" xfId="10" applyFont="1" applyBorder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center"/>
    </xf>
    <xf numFmtId="0" fontId="7" fillId="0" borderId="0" xfId="24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9" fillId="0" borderId="0" xfId="24" applyFont="1" applyBorder="1" applyAlignment="1">
      <alignment horizontal="center" vertical="center"/>
    </xf>
    <xf numFmtId="0" fontId="7" fillId="0" borderId="0" xfId="0" applyFont="1"/>
    <xf numFmtId="0" fontId="7" fillId="0" borderId="0" xfId="24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99"/>
  <sheetViews>
    <sheetView showGridLines="0" tabSelected="1" zoomScale="92" zoomScaleSheetLayoutView="100" workbookViewId="0">
      <selection activeCell="A100" sqref="A100"/>
    </sheetView>
  </sheetViews>
  <sheetFormatPr defaultRowHeight="11.25"/>
  <cols>
    <col min="1" max="1" width="6.5703125" style="2" customWidth="1"/>
    <col min="2" max="2" width="34.42578125" style="2" customWidth="1"/>
    <col min="3" max="3" width="11.85546875" style="2" customWidth="1"/>
    <col min="4" max="5" width="12.140625" style="2" customWidth="1"/>
    <col min="6" max="6" width="9.7109375" style="2" customWidth="1"/>
    <col min="7" max="8" width="12.140625" style="2" customWidth="1"/>
    <col min="9" max="9" width="9.7109375" style="2" customWidth="1"/>
    <col min="10" max="10" width="12.140625" style="2" customWidth="1"/>
    <col min="11" max="13" width="12.140625" style="1" customWidth="1"/>
    <col min="14" max="14" width="9.7109375" style="1" customWidth="1"/>
    <col min="15" max="16384" width="9.140625" style="1"/>
  </cols>
  <sheetData>
    <row r="1" spans="1:14">
      <c r="A1" s="44" t="s">
        <v>144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6" t="s">
        <v>145</v>
      </c>
    </row>
    <row r="2" spans="1:14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20.25" customHeight="1">
      <c r="A3" s="7" t="s">
        <v>146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7" t="s">
        <v>147</v>
      </c>
    </row>
    <row r="4" spans="1:14" ht="20.25" customHeight="1">
      <c r="A4" s="7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8"/>
    </row>
    <row r="5" spans="1:14" ht="20.25" customHeight="1">
      <c r="A5" s="7" t="s">
        <v>148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7" t="s">
        <v>148</v>
      </c>
    </row>
    <row r="6" spans="1:14">
      <c r="A6" s="48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14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>
      <c r="A8" s="45"/>
      <c r="B8" s="49" t="s">
        <v>149</v>
      </c>
      <c r="C8" s="7" t="s">
        <v>151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4" ht="12.75" customHeight="1">
      <c r="A10" s="62" t="s">
        <v>150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</row>
    <row r="11" spans="1:14" ht="12" customHeight="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</row>
    <row r="12" spans="1:14" ht="12" customHeight="1">
      <c r="A12" s="64" t="s">
        <v>143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</row>
    <row r="13" spans="1:14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>
      <c r="A14" s="5"/>
      <c r="B14" s="6"/>
      <c r="C14" s="7"/>
      <c r="D14" s="4"/>
      <c r="E14" s="4"/>
      <c r="F14" s="4"/>
      <c r="G14" s="4"/>
      <c r="H14" s="4"/>
      <c r="I14" s="6"/>
      <c r="K14" s="6" t="s">
        <v>137</v>
      </c>
      <c r="M14" s="1" t="s">
        <v>138</v>
      </c>
    </row>
    <row r="15" spans="1:14">
      <c r="A15" s="5"/>
      <c r="B15" s="1"/>
      <c r="C15" s="1"/>
      <c r="D15" s="8"/>
      <c r="E15" s="8"/>
      <c r="G15" s="6"/>
      <c r="H15" s="6" t="s">
        <v>0</v>
      </c>
      <c r="K15" s="9">
        <v>154.744</v>
      </c>
      <c r="L15" s="10" t="s">
        <v>5</v>
      </c>
      <c r="M15" s="9">
        <f>643582/1000</f>
        <v>643.58199999999999</v>
      </c>
      <c r="N15" s="10" t="s">
        <v>5</v>
      </c>
    </row>
    <row r="16" spans="1:14">
      <c r="A16" s="5"/>
      <c r="B16" s="1"/>
      <c r="C16" s="1"/>
      <c r="D16" s="8"/>
      <c r="E16" s="8"/>
      <c r="G16" s="6"/>
      <c r="H16" s="6" t="s">
        <v>7</v>
      </c>
      <c r="K16" s="11">
        <v>433.31</v>
      </c>
      <c r="L16" s="12" t="s">
        <v>6</v>
      </c>
      <c r="M16" s="11">
        <v>433.31</v>
      </c>
      <c r="N16" s="12" t="s">
        <v>6</v>
      </c>
    </row>
    <row r="17" spans="1:16">
      <c r="A17" s="5"/>
      <c r="B17" s="1"/>
      <c r="C17" s="37"/>
      <c r="D17" s="8"/>
      <c r="E17" s="8"/>
      <c r="F17" s="1"/>
      <c r="G17" s="6"/>
      <c r="H17" s="6" t="s">
        <v>4</v>
      </c>
      <c r="I17" s="1"/>
      <c r="J17" s="1"/>
      <c r="K17" s="9">
        <v>5.1349999999999998</v>
      </c>
      <c r="L17" s="12" t="s">
        <v>5</v>
      </c>
      <c r="M17" s="9">
        <f>25220/1000</f>
        <v>25.22</v>
      </c>
      <c r="N17" s="12" t="s">
        <v>5</v>
      </c>
    </row>
    <row r="18" spans="1:16">
      <c r="A18" s="5"/>
      <c r="B18" s="1"/>
      <c r="C18" s="37"/>
      <c r="D18" s="8"/>
      <c r="E18" s="8"/>
      <c r="F18" s="6"/>
      <c r="G18" s="6"/>
      <c r="H18" s="6"/>
      <c r="I18" s="9"/>
      <c r="J18" s="9"/>
      <c r="K18" s="9"/>
      <c r="L18" s="9"/>
      <c r="M18" s="12"/>
      <c r="N18" s="13"/>
    </row>
    <row r="19" spans="1:16">
      <c r="A19" s="42" t="s">
        <v>152</v>
      </c>
      <c r="C19" s="43"/>
      <c r="D19" s="43"/>
      <c r="E19" s="43"/>
      <c r="F19" s="43"/>
      <c r="G19" s="43"/>
      <c r="H19" s="43"/>
      <c r="I19" s="43"/>
      <c r="J19" s="43"/>
    </row>
    <row r="20" spans="1:16">
      <c r="A20" s="14"/>
      <c r="B20" s="15"/>
      <c r="C20" s="16"/>
      <c r="D20" s="17"/>
      <c r="E20" s="17"/>
      <c r="F20" s="17"/>
      <c r="G20" s="17"/>
      <c r="H20" s="17"/>
      <c r="I20" s="17"/>
      <c r="J20" s="17"/>
    </row>
    <row r="21" spans="1:16" ht="21.75" customHeight="1">
      <c r="A21" s="67" t="s">
        <v>1</v>
      </c>
      <c r="B21" s="67" t="s">
        <v>11</v>
      </c>
      <c r="C21" s="67" t="s">
        <v>8</v>
      </c>
      <c r="D21" s="59" t="s">
        <v>2</v>
      </c>
      <c r="E21" s="60"/>
      <c r="F21" s="61"/>
      <c r="G21" s="59" t="s">
        <v>15</v>
      </c>
      <c r="H21" s="60"/>
      <c r="I21" s="61"/>
      <c r="J21" s="65" t="s">
        <v>3</v>
      </c>
      <c r="K21" s="66"/>
      <c r="L21" s="59" t="s">
        <v>16</v>
      </c>
      <c r="M21" s="60"/>
      <c r="N21" s="61"/>
    </row>
    <row r="22" spans="1:16" ht="25.5" customHeight="1">
      <c r="A22" s="68"/>
      <c r="B22" s="68"/>
      <c r="C22" s="68"/>
      <c r="D22" s="18" t="s">
        <v>9</v>
      </c>
      <c r="E22" s="18" t="s">
        <v>12</v>
      </c>
      <c r="F22" s="58" t="s">
        <v>14</v>
      </c>
      <c r="G22" s="18" t="s">
        <v>9</v>
      </c>
      <c r="H22" s="18" t="s">
        <v>12</v>
      </c>
      <c r="I22" s="58" t="s">
        <v>14</v>
      </c>
      <c r="J22" s="18" t="s">
        <v>9</v>
      </c>
      <c r="K22" s="18" t="s">
        <v>12</v>
      </c>
      <c r="L22" s="18" t="s">
        <v>9</v>
      </c>
      <c r="M22" s="18" t="s">
        <v>12</v>
      </c>
      <c r="N22" s="58" t="s">
        <v>14</v>
      </c>
    </row>
    <row r="23" spans="1:16" ht="27.75" customHeight="1">
      <c r="A23" s="69"/>
      <c r="B23" s="69"/>
      <c r="C23" s="69"/>
      <c r="D23" s="19" t="s">
        <v>13</v>
      </c>
      <c r="E23" s="19" t="s">
        <v>10</v>
      </c>
      <c r="F23" s="58"/>
      <c r="G23" s="19" t="s">
        <v>13</v>
      </c>
      <c r="H23" s="19" t="s">
        <v>10</v>
      </c>
      <c r="I23" s="58"/>
      <c r="J23" s="19" t="s">
        <v>13</v>
      </c>
      <c r="K23" s="18" t="s">
        <v>14</v>
      </c>
      <c r="L23" s="19" t="s">
        <v>13</v>
      </c>
      <c r="M23" s="19" t="s">
        <v>10</v>
      </c>
      <c r="N23" s="58"/>
    </row>
    <row r="24" spans="1:16" s="21" customFormat="1">
      <c r="A24" s="20">
        <v>1</v>
      </c>
      <c r="B24" s="20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  <c r="M24" s="20">
        <v>13</v>
      </c>
      <c r="N24" s="20">
        <v>14</v>
      </c>
    </row>
    <row r="25" spans="1:16" s="26" customFormat="1" ht="54.75" customHeight="1">
      <c r="A25" s="22">
        <v>1</v>
      </c>
      <c r="B25" s="23" t="s">
        <v>17</v>
      </c>
      <c r="C25" s="24" t="s">
        <v>18</v>
      </c>
      <c r="D25" s="25" t="s">
        <v>19</v>
      </c>
      <c r="E25" s="25">
        <v>21.46</v>
      </c>
      <c r="F25" s="25">
        <v>294.58</v>
      </c>
      <c r="G25" s="25" t="s">
        <v>20</v>
      </c>
      <c r="H25" s="25">
        <v>43</v>
      </c>
      <c r="I25" s="25">
        <v>589</v>
      </c>
      <c r="J25" s="24" t="s">
        <v>21</v>
      </c>
      <c r="K25" s="24" t="s">
        <v>21</v>
      </c>
      <c r="L25" s="25" t="s">
        <v>22</v>
      </c>
      <c r="M25" s="25">
        <v>264</v>
      </c>
      <c r="N25" s="25">
        <v>2892</v>
      </c>
      <c r="O25" s="3"/>
      <c r="P25" s="3"/>
    </row>
    <row r="26" spans="1:16" s="26" customFormat="1">
      <c r="A26" s="22"/>
      <c r="B26" s="27" t="s">
        <v>23</v>
      </c>
      <c r="C26" s="24"/>
      <c r="D26" s="25"/>
      <c r="E26" s="25"/>
      <c r="F26" s="25"/>
      <c r="G26" s="25">
        <v>155</v>
      </c>
      <c r="H26" s="25"/>
      <c r="I26" s="25"/>
      <c r="J26" s="22"/>
      <c r="K26" s="24"/>
      <c r="L26" s="25">
        <v>763</v>
      </c>
      <c r="M26" s="25"/>
      <c r="N26" s="25"/>
      <c r="O26" s="3"/>
      <c r="P26" s="3"/>
    </row>
    <row r="27" spans="1:16" s="26" customFormat="1">
      <c r="A27" s="22"/>
      <c r="B27" s="27" t="s">
        <v>24</v>
      </c>
      <c r="C27" s="24"/>
      <c r="D27" s="25"/>
      <c r="E27" s="25"/>
      <c r="F27" s="25"/>
      <c r="G27" s="25">
        <v>100</v>
      </c>
      <c r="H27" s="25"/>
      <c r="I27" s="25"/>
      <c r="J27" s="22"/>
      <c r="K27" s="24"/>
      <c r="L27" s="25">
        <v>495</v>
      </c>
      <c r="M27" s="25"/>
      <c r="N27" s="25"/>
      <c r="O27" s="3"/>
      <c r="P27" s="3"/>
    </row>
    <row r="28" spans="1:16" s="26" customFormat="1">
      <c r="A28" s="22"/>
      <c r="B28" s="27" t="s">
        <v>0</v>
      </c>
      <c r="C28" s="24"/>
      <c r="D28" s="25"/>
      <c r="E28" s="25"/>
      <c r="F28" s="25"/>
      <c r="G28" s="25"/>
      <c r="H28" s="25"/>
      <c r="I28" s="25"/>
      <c r="J28" s="22"/>
      <c r="K28" s="24"/>
      <c r="L28" s="25">
        <v>5010</v>
      </c>
      <c r="M28" s="25"/>
      <c r="N28" s="25"/>
      <c r="O28" s="3"/>
      <c r="P28" s="3"/>
    </row>
    <row r="29" spans="1:16" ht="119.25" customHeight="1">
      <c r="A29" s="22">
        <v>2</v>
      </c>
      <c r="B29" s="23" t="s">
        <v>25</v>
      </c>
      <c r="C29" s="24" t="s">
        <v>26</v>
      </c>
      <c r="D29" s="25">
        <v>24419.119999999999</v>
      </c>
      <c r="E29" s="25"/>
      <c r="F29" s="25"/>
      <c r="G29" s="25">
        <v>48838</v>
      </c>
      <c r="H29" s="25"/>
      <c r="I29" s="25"/>
      <c r="J29" s="22">
        <v>3.09</v>
      </c>
      <c r="K29" s="24" t="s">
        <v>27</v>
      </c>
      <c r="L29" s="25">
        <v>150910</v>
      </c>
      <c r="M29" s="25"/>
      <c r="N29" s="25"/>
      <c r="O29" s="3"/>
      <c r="P29" s="3"/>
    </row>
    <row r="30" spans="1:16" ht="79.5" customHeight="1">
      <c r="A30" s="22">
        <v>3</v>
      </c>
      <c r="B30" s="23" t="s">
        <v>28</v>
      </c>
      <c r="C30" s="24" t="s">
        <v>26</v>
      </c>
      <c r="D30" s="25">
        <v>1705.44</v>
      </c>
      <c r="E30" s="25"/>
      <c r="F30" s="25">
        <v>1705.44</v>
      </c>
      <c r="G30" s="25">
        <v>3411</v>
      </c>
      <c r="H30" s="25"/>
      <c r="I30" s="25">
        <v>3411</v>
      </c>
      <c r="J30" s="22">
        <v>4.91</v>
      </c>
      <c r="K30" s="24" t="s">
        <v>29</v>
      </c>
      <c r="L30" s="25">
        <v>16747</v>
      </c>
      <c r="M30" s="25"/>
      <c r="N30" s="25">
        <v>16747</v>
      </c>
      <c r="O30" s="3"/>
      <c r="P30" s="3"/>
    </row>
    <row r="31" spans="1:16" ht="75" customHeight="1">
      <c r="A31" s="22">
        <v>4</v>
      </c>
      <c r="B31" s="23" t="s">
        <v>30</v>
      </c>
      <c r="C31" s="24" t="s">
        <v>31</v>
      </c>
      <c r="D31" s="25">
        <v>1941.9</v>
      </c>
      <c r="E31" s="25"/>
      <c r="F31" s="25">
        <v>1941.9</v>
      </c>
      <c r="G31" s="25">
        <v>11651</v>
      </c>
      <c r="H31" s="25"/>
      <c r="I31" s="25">
        <v>11651</v>
      </c>
      <c r="J31" s="22">
        <v>4.91</v>
      </c>
      <c r="K31" s="24" t="s">
        <v>29</v>
      </c>
      <c r="L31" s="25">
        <v>57209</v>
      </c>
      <c r="M31" s="25"/>
      <c r="N31" s="25">
        <v>57209</v>
      </c>
      <c r="O31" s="3"/>
      <c r="P31" s="3"/>
    </row>
    <row r="32" spans="1:16" ht="87" customHeight="1">
      <c r="A32" s="22">
        <v>5</v>
      </c>
      <c r="B32" s="23" t="s">
        <v>32</v>
      </c>
      <c r="C32" s="24" t="s">
        <v>33</v>
      </c>
      <c r="D32" s="25">
        <v>663.47</v>
      </c>
      <c r="E32" s="25"/>
      <c r="F32" s="25">
        <v>663.47</v>
      </c>
      <c r="G32" s="25">
        <v>6635</v>
      </c>
      <c r="H32" s="25"/>
      <c r="I32" s="25">
        <v>6635</v>
      </c>
      <c r="J32" s="22">
        <v>4.91</v>
      </c>
      <c r="K32" s="24" t="s">
        <v>29</v>
      </c>
      <c r="L32" s="25">
        <v>32576</v>
      </c>
      <c r="M32" s="25"/>
      <c r="N32" s="25">
        <v>32576</v>
      </c>
      <c r="O32" s="3"/>
      <c r="P32" s="3"/>
    </row>
    <row r="33" spans="1:16" ht="82.5" customHeight="1">
      <c r="A33" s="22">
        <v>6</v>
      </c>
      <c r="B33" s="23" t="s">
        <v>34</v>
      </c>
      <c r="C33" s="24" t="s">
        <v>31</v>
      </c>
      <c r="D33" s="25">
        <v>301.36</v>
      </c>
      <c r="E33" s="25"/>
      <c r="F33" s="25">
        <v>301.36</v>
      </c>
      <c r="G33" s="25">
        <v>1808</v>
      </c>
      <c r="H33" s="25"/>
      <c r="I33" s="25">
        <v>1808</v>
      </c>
      <c r="J33" s="22">
        <v>4.91</v>
      </c>
      <c r="K33" s="24" t="s">
        <v>29</v>
      </c>
      <c r="L33" s="25">
        <v>8878</v>
      </c>
      <c r="M33" s="25"/>
      <c r="N33" s="25">
        <v>8878</v>
      </c>
      <c r="O33" s="3"/>
      <c r="P33" s="3"/>
    </row>
    <row r="34" spans="1:16" ht="78" customHeight="1">
      <c r="A34" s="22">
        <v>7</v>
      </c>
      <c r="B34" s="23" t="s">
        <v>35</v>
      </c>
      <c r="C34" s="24" t="s">
        <v>26</v>
      </c>
      <c r="D34" s="25">
        <v>602.89</v>
      </c>
      <c r="E34" s="25"/>
      <c r="F34" s="25">
        <v>602.89</v>
      </c>
      <c r="G34" s="25">
        <v>1206</v>
      </c>
      <c r="H34" s="25"/>
      <c r="I34" s="25">
        <v>1206</v>
      </c>
      <c r="J34" s="22">
        <v>4.91</v>
      </c>
      <c r="K34" s="24" t="s">
        <v>29</v>
      </c>
      <c r="L34" s="25">
        <v>5920</v>
      </c>
      <c r="M34" s="25"/>
      <c r="N34" s="25">
        <v>5920</v>
      </c>
      <c r="O34" s="3"/>
      <c r="P34" s="3"/>
    </row>
    <row r="35" spans="1:16" ht="75" customHeight="1">
      <c r="A35" s="22">
        <v>8</v>
      </c>
      <c r="B35" s="23" t="s">
        <v>36</v>
      </c>
      <c r="C35" s="24" t="s">
        <v>37</v>
      </c>
      <c r="D35" s="25">
        <v>1879.22</v>
      </c>
      <c r="E35" s="25"/>
      <c r="F35" s="25"/>
      <c r="G35" s="25">
        <v>15034</v>
      </c>
      <c r="H35" s="25"/>
      <c r="I35" s="25"/>
      <c r="J35" s="22">
        <v>3.09</v>
      </c>
      <c r="K35" s="24" t="s">
        <v>27</v>
      </c>
      <c r="L35" s="25">
        <v>46454</v>
      </c>
      <c r="M35" s="25"/>
      <c r="N35" s="25"/>
      <c r="O35" s="3"/>
      <c r="P35" s="3"/>
    </row>
    <row r="36" spans="1:16" ht="17.850000000000001" customHeight="1">
      <c r="A36" s="56" t="s">
        <v>38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3"/>
      <c r="P36" s="3"/>
    </row>
    <row r="37" spans="1:16" ht="77.25" customHeight="1">
      <c r="A37" s="22">
        <v>9</v>
      </c>
      <c r="B37" s="23" t="s">
        <v>39</v>
      </c>
      <c r="C37" s="24" t="s">
        <v>40</v>
      </c>
      <c r="D37" s="25" t="s">
        <v>41</v>
      </c>
      <c r="E37" s="25" t="s">
        <v>42</v>
      </c>
      <c r="F37" s="25">
        <v>127.46</v>
      </c>
      <c r="G37" s="25" t="s">
        <v>43</v>
      </c>
      <c r="H37" s="25" t="s">
        <v>44</v>
      </c>
      <c r="I37" s="25">
        <v>179</v>
      </c>
      <c r="J37" s="24" t="s">
        <v>21</v>
      </c>
      <c r="K37" s="24" t="s">
        <v>21</v>
      </c>
      <c r="L37" s="25" t="s">
        <v>45</v>
      </c>
      <c r="M37" s="25" t="s">
        <v>46</v>
      </c>
      <c r="N37" s="25">
        <v>876</v>
      </c>
      <c r="O37" s="3"/>
      <c r="P37" s="3"/>
    </row>
    <row r="38" spans="1:16">
      <c r="A38" s="22"/>
      <c r="B38" s="27" t="s">
        <v>23</v>
      </c>
      <c r="C38" s="24"/>
      <c r="D38" s="25"/>
      <c r="E38" s="25"/>
      <c r="F38" s="25"/>
      <c r="G38" s="25">
        <v>3524</v>
      </c>
      <c r="H38" s="25"/>
      <c r="I38" s="25"/>
      <c r="J38" s="24"/>
      <c r="K38" s="24"/>
      <c r="L38" s="25">
        <v>17299</v>
      </c>
      <c r="M38" s="25"/>
      <c r="N38" s="25"/>
      <c r="O38" s="3"/>
      <c r="P38" s="3"/>
    </row>
    <row r="39" spans="1:16">
      <c r="A39" s="22"/>
      <c r="B39" s="27" t="s">
        <v>24</v>
      </c>
      <c r="C39" s="24"/>
      <c r="D39" s="25"/>
      <c r="E39" s="25"/>
      <c r="F39" s="25"/>
      <c r="G39" s="25">
        <v>2285</v>
      </c>
      <c r="H39" s="25"/>
      <c r="I39" s="25"/>
      <c r="J39" s="24"/>
      <c r="K39" s="24"/>
      <c r="L39" s="25">
        <v>11217</v>
      </c>
      <c r="M39" s="25"/>
      <c r="N39" s="25"/>
      <c r="O39" s="3"/>
      <c r="P39" s="3"/>
    </row>
    <row r="40" spans="1:16">
      <c r="A40" s="22"/>
      <c r="B40" s="27" t="s">
        <v>0</v>
      </c>
      <c r="C40" s="24"/>
      <c r="D40" s="25"/>
      <c r="E40" s="25"/>
      <c r="F40" s="25"/>
      <c r="G40" s="25"/>
      <c r="H40" s="25"/>
      <c r="I40" s="25"/>
      <c r="J40" s="24"/>
      <c r="K40" s="24"/>
      <c r="L40" s="25">
        <v>53184</v>
      </c>
      <c r="M40" s="25"/>
      <c r="N40" s="25"/>
      <c r="O40" s="3"/>
      <c r="P40" s="3"/>
    </row>
    <row r="41" spans="1:16" ht="75.75" customHeight="1">
      <c r="A41" s="22">
        <v>10</v>
      </c>
      <c r="B41" s="23" t="s">
        <v>47</v>
      </c>
      <c r="C41" s="24" t="s">
        <v>48</v>
      </c>
      <c r="D41" s="25" t="s">
        <v>49</v>
      </c>
      <c r="E41" s="25" t="s">
        <v>50</v>
      </c>
      <c r="F41" s="25">
        <v>84.59</v>
      </c>
      <c r="G41" s="25" t="s">
        <v>51</v>
      </c>
      <c r="H41" s="25" t="s">
        <v>52</v>
      </c>
      <c r="I41" s="25">
        <v>47</v>
      </c>
      <c r="J41" s="24" t="s">
        <v>21</v>
      </c>
      <c r="K41" s="24" t="s">
        <v>21</v>
      </c>
      <c r="L41" s="25" t="s">
        <v>53</v>
      </c>
      <c r="M41" s="25" t="s">
        <v>54</v>
      </c>
      <c r="N41" s="25">
        <v>228</v>
      </c>
      <c r="O41" s="3"/>
      <c r="P41" s="3"/>
    </row>
    <row r="42" spans="1:16">
      <c r="A42" s="22"/>
      <c r="B42" s="27" t="s">
        <v>23</v>
      </c>
      <c r="C42" s="24"/>
      <c r="D42" s="25"/>
      <c r="E42" s="25"/>
      <c r="F42" s="25"/>
      <c r="G42" s="25">
        <v>1551</v>
      </c>
      <c r="H42" s="25"/>
      <c r="I42" s="25"/>
      <c r="J42" s="24"/>
      <c r="K42" s="24"/>
      <c r="L42" s="25">
        <v>7621</v>
      </c>
      <c r="M42" s="25"/>
      <c r="N42" s="25"/>
      <c r="O42" s="3"/>
      <c r="P42" s="3"/>
    </row>
    <row r="43" spans="1:16">
      <c r="A43" s="22"/>
      <c r="B43" s="27" t="s">
        <v>24</v>
      </c>
      <c r="C43" s="24"/>
      <c r="D43" s="25"/>
      <c r="E43" s="25"/>
      <c r="F43" s="25"/>
      <c r="G43" s="25">
        <v>1006</v>
      </c>
      <c r="H43" s="25"/>
      <c r="I43" s="25"/>
      <c r="J43" s="24"/>
      <c r="K43" s="24"/>
      <c r="L43" s="25">
        <v>4942</v>
      </c>
      <c r="M43" s="25"/>
      <c r="N43" s="25"/>
      <c r="O43" s="3"/>
      <c r="P43" s="3"/>
    </row>
    <row r="44" spans="1:16">
      <c r="A44" s="22"/>
      <c r="B44" s="27" t="s">
        <v>0</v>
      </c>
      <c r="C44" s="24"/>
      <c r="D44" s="25"/>
      <c r="E44" s="25"/>
      <c r="F44" s="25"/>
      <c r="G44" s="25"/>
      <c r="H44" s="25"/>
      <c r="I44" s="25"/>
      <c r="J44" s="24"/>
      <c r="K44" s="24"/>
      <c r="L44" s="25">
        <v>23823</v>
      </c>
      <c r="M44" s="25"/>
      <c r="N44" s="25"/>
      <c r="O44" s="3"/>
      <c r="P44" s="3"/>
    </row>
    <row r="45" spans="1:16" ht="75" customHeight="1">
      <c r="A45" s="22">
        <v>11</v>
      </c>
      <c r="B45" s="23" t="s">
        <v>55</v>
      </c>
      <c r="C45" s="24" t="s">
        <v>56</v>
      </c>
      <c r="D45" s="25" t="s">
        <v>57</v>
      </c>
      <c r="E45" s="25" t="s">
        <v>58</v>
      </c>
      <c r="F45" s="25">
        <v>80.66</v>
      </c>
      <c r="G45" s="25" t="s">
        <v>59</v>
      </c>
      <c r="H45" s="25" t="s">
        <v>60</v>
      </c>
      <c r="I45" s="25">
        <v>20</v>
      </c>
      <c r="J45" s="24" t="s">
        <v>21</v>
      </c>
      <c r="K45" s="24" t="s">
        <v>21</v>
      </c>
      <c r="L45" s="25" t="s">
        <v>61</v>
      </c>
      <c r="M45" s="25" t="s">
        <v>62</v>
      </c>
      <c r="N45" s="25">
        <v>98</v>
      </c>
      <c r="O45" s="3"/>
      <c r="P45" s="3"/>
    </row>
    <row r="46" spans="1:16">
      <c r="A46" s="22"/>
      <c r="B46" s="27" t="s">
        <v>23</v>
      </c>
      <c r="C46" s="24"/>
      <c r="D46" s="25"/>
      <c r="E46" s="25"/>
      <c r="F46" s="25"/>
      <c r="G46" s="25">
        <v>567</v>
      </c>
      <c r="H46" s="25"/>
      <c r="I46" s="25"/>
      <c r="J46" s="24"/>
      <c r="K46" s="24"/>
      <c r="L46" s="25">
        <v>2776</v>
      </c>
      <c r="M46" s="25"/>
      <c r="N46" s="25"/>
      <c r="O46" s="3"/>
      <c r="P46" s="3"/>
    </row>
    <row r="47" spans="1:16">
      <c r="A47" s="22"/>
      <c r="B47" s="27" t="s">
        <v>24</v>
      </c>
      <c r="C47" s="24"/>
      <c r="D47" s="25"/>
      <c r="E47" s="25"/>
      <c r="F47" s="25"/>
      <c r="G47" s="25">
        <v>368</v>
      </c>
      <c r="H47" s="25"/>
      <c r="I47" s="25"/>
      <c r="J47" s="24"/>
      <c r="K47" s="24"/>
      <c r="L47" s="25">
        <v>1800</v>
      </c>
      <c r="M47" s="25"/>
      <c r="N47" s="25"/>
      <c r="O47" s="3"/>
      <c r="P47" s="3"/>
    </row>
    <row r="48" spans="1:16">
      <c r="A48" s="22"/>
      <c r="B48" s="27" t="s">
        <v>0</v>
      </c>
      <c r="C48" s="24"/>
      <c r="D48" s="25"/>
      <c r="E48" s="25"/>
      <c r="F48" s="25"/>
      <c r="G48" s="25"/>
      <c r="H48" s="25"/>
      <c r="I48" s="25"/>
      <c r="J48" s="24"/>
      <c r="K48" s="24"/>
      <c r="L48" s="25">
        <v>8839</v>
      </c>
      <c r="M48" s="25"/>
      <c r="N48" s="25"/>
      <c r="O48" s="3"/>
      <c r="P48" s="3"/>
    </row>
    <row r="49" spans="1:16" ht="43.5" customHeight="1">
      <c r="A49" s="22">
        <v>12</v>
      </c>
      <c r="B49" s="23" t="s">
        <v>63</v>
      </c>
      <c r="C49" s="24" t="s">
        <v>64</v>
      </c>
      <c r="D49" s="25" t="s">
        <v>65</v>
      </c>
      <c r="E49" s="25">
        <v>1.01</v>
      </c>
      <c r="F49" s="25">
        <v>124.83</v>
      </c>
      <c r="G49" s="25" t="s">
        <v>66</v>
      </c>
      <c r="H49" s="25">
        <v>21</v>
      </c>
      <c r="I49" s="25">
        <v>2622</v>
      </c>
      <c r="J49" s="24" t="s">
        <v>21</v>
      </c>
      <c r="K49" s="24" t="s">
        <v>21</v>
      </c>
      <c r="L49" s="25" t="s">
        <v>67</v>
      </c>
      <c r="M49" s="25">
        <v>130</v>
      </c>
      <c r="N49" s="25">
        <v>12871</v>
      </c>
      <c r="O49" s="3"/>
      <c r="P49" s="3"/>
    </row>
    <row r="50" spans="1:16">
      <c r="A50" s="22"/>
      <c r="B50" s="27" t="s">
        <v>23</v>
      </c>
      <c r="C50" s="24"/>
      <c r="D50" s="25"/>
      <c r="E50" s="25"/>
      <c r="F50" s="25"/>
      <c r="G50" s="25">
        <v>394</v>
      </c>
      <c r="H50" s="25"/>
      <c r="I50" s="25"/>
      <c r="J50" s="24"/>
      <c r="K50" s="24"/>
      <c r="L50" s="25">
        <v>1940</v>
      </c>
      <c r="M50" s="25"/>
      <c r="N50" s="25"/>
      <c r="O50" s="3"/>
      <c r="P50" s="3"/>
    </row>
    <row r="51" spans="1:16">
      <c r="A51" s="22"/>
      <c r="B51" s="27" t="s">
        <v>24</v>
      </c>
      <c r="C51" s="24"/>
      <c r="D51" s="25"/>
      <c r="E51" s="25"/>
      <c r="F51" s="25"/>
      <c r="G51" s="25">
        <v>256</v>
      </c>
      <c r="H51" s="25"/>
      <c r="I51" s="25"/>
      <c r="J51" s="24"/>
      <c r="K51" s="24"/>
      <c r="L51" s="25">
        <v>1258</v>
      </c>
      <c r="M51" s="25"/>
      <c r="N51" s="25"/>
      <c r="O51" s="3"/>
      <c r="P51" s="3"/>
    </row>
    <row r="52" spans="1:16">
      <c r="A52" s="22"/>
      <c r="B52" s="27" t="s">
        <v>0</v>
      </c>
      <c r="C52" s="24"/>
      <c r="D52" s="25"/>
      <c r="E52" s="25"/>
      <c r="F52" s="25"/>
      <c r="G52" s="25"/>
      <c r="H52" s="25"/>
      <c r="I52" s="25"/>
      <c r="J52" s="24"/>
      <c r="K52" s="24"/>
      <c r="L52" s="25">
        <v>17715</v>
      </c>
      <c r="M52" s="25"/>
      <c r="N52" s="25"/>
      <c r="O52" s="3"/>
      <c r="P52" s="3"/>
    </row>
    <row r="53" spans="1:16" ht="33.75">
      <c r="A53" s="22">
        <v>13</v>
      </c>
      <c r="B53" s="23" t="s">
        <v>68</v>
      </c>
      <c r="C53" s="24" t="s">
        <v>69</v>
      </c>
      <c r="D53" s="25">
        <v>117</v>
      </c>
      <c r="E53" s="25"/>
      <c r="F53" s="25">
        <v>117</v>
      </c>
      <c r="G53" s="25">
        <v>-2457</v>
      </c>
      <c r="H53" s="25"/>
      <c r="I53" s="25">
        <v>-2457</v>
      </c>
      <c r="J53" s="24" t="s">
        <v>21</v>
      </c>
      <c r="K53" s="24" t="s">
        <v>21</v>
      </c>
      <c r="L53" s="25">
        <v>-12064</v>
      </c>
      <c r="M53" s="25"/>
      <c r="N53" s="25">
        <v>-12064</v>
      </c>
      <c r="O53" s="3"/>
      <c r="P53" s="3"/>
    </row>
    <row r="54" spans="1:16" ht="43.5" customHeight="1">
      <c r="A54" s="22">
        <v>14</v>
      </c>
      <c r="B54" s="23" t="s">
        <v>70</v>
      </c>
      <c r="C54" s="24" t="s">
        <v>71</v>
      </c>
      <c r="D54" s="25" t="s">
        <v>72</v>
      </c>
      <c r="E54" s="25" t="s">
        <v>73</v>
      </c>
      <c r="F54" s="25">
        <v>86.98</v>
      </c>
      <c r="G54" s="25" t="s">
        <v>74</v>
      </c>
      <c r="H54" s="25" t="s">
        <v>75</v>
      </c>
      <c r="I54" s="25">
        <v>391</v>
      </c>
      <c r="J54" s="24" t="s">
        <v>21</v>
      </c>
      <c r="K54" s="24" t="s">
        <v>21</v>
      </c>
      <c r="L54" s="25" t="s">
        <v>76</v>
      </c>
      <c r="M54" s="25" t="s">
        <v>77</v>
      </c>
      <c r="N54" s="25">
        <v>1922</v>
      </c>
      <c r="O54" s="3"/>
      <c r="P54" s="3"/>
    </row>
    <row r="55" spans="1:16">
      <c r="A55" s="22"/>
      <c r="B55" s="27" t="s">
        <v>78</v>
      </c>
      <c r="C55" s="24"/>
      <c r="D55" s="25"/>
      <c r="E55" s="25"/>
      <c r="F55" s="25"/>
      <c r="G55" s="25">
        <v>284</v>
      </c>
      <c r="H55" s="25"/>
      <c r="I55" s="25"/>
      <c r="J55" s="24"/>
      <c r="K55" s="24"/>
      <c r="L55" s="25">
        <v>1397</v>
      </c>
      <c r="M55" s="25"/>
      <c r="N55" s="25"/>
      <c r="O55" s="3"/>
      <c r="P55" s="3"/>
    </row>
    <row r="56" spans="1:16">
      <c r="A56" s="22"/>
      <c r="B56" s="27" t="s">
        <v>79</v>
      </c>
      <c r="C56" s="24"/>
      <c r="D56" s="25"/>
      <c r="E56" s="25"/>
      <c r="F56" s="25"/>
      <c r="G56" s="25">
        <v>194</v>
      </c>
      <c r="H56" s="25"/>
      <c r="I56" s="25"/>
      <c r="J56" s="24"/>
      <c r="K56" s="24"/>
      <c r="L56" s="25">
        <v>956</v>
      </c>
      <c r="M56" s="25"/>
      <c r="N56" s="25"/>
      <c r="O56" s="3"/>
      <c r="P56" s="3"/>
    </row>
    <row r="57" spans="1:16">
      <c r="A57" s="22"/>
      <c r="B57" s="27" t="s">
        <v>0</v>
      </c>
      <c r="C57" s="24"/>
      <c r="D57" s="25"/>
      <c r="E57" s="25"/>
      <c r="F57" s="25"/>
      <c r="G57" s="25"/>
      <c r="H57" s="25"/>
      <c r="I57" s="25"/>
      <c r="J57" s="24"/>
      <c r="K57" s="24"/>
      <c r="L57" s="25">
        <v>6694</v>
      </c>
      <c r="M57" s="25"/>
      <c r="N57" s="25"/>
      <c r="O57" s="3"/>
      <c r="P57" s="3"/>
    </row>
    <row r="58" spans="1:16" ht="86.25" customHeight="1">
      <c r="A58" s="22">
        <v>15</v>
      </c>
      <c r="B58" s="23" t="s">
        <v>80</v>
      </c>
      <c r="C58" s="24" t="s">
        <v>81</v>
      </c>
      <c r="D58" s="25">
        <v>132.72999999999999</v>
      </c>
      <c r="E58" s="25"/>
      <c r="F58" s="25">
        <v>132.72999999999999</v>
      </c>
      <c r="G58" s="25">
        <v>2787</v>
      </c>
      <c r="H58" s="25"/>
      <c r="I58" s="25">
        <v>2787</v>
      </c>
      <c r="J58" s="22">
        <v>4.91</v>
      </c>
      <c r="K58" s="24" t="s">
        <v>29</v>
      </c>
      <c r="L58" s="25">
        <v>13686</v>
      </c>
      <c r="M58" s="25"/>
      <c r="N58" s="25">
        <v>13686</v>
      </c>
      <c r="O58" s="3"/>
      <c r="P58" s="3"/>
    </row>
    <row r="59" spans="1:16" ht="86.25" customHeight="1">
      <c r="A59" s="22">
        <v>16</v>
      </c>
      <c r="B59" s="23" t="s">
        <v>82</v>
      </c>
      <c r="C59" s="24" t="s">
        <v>81</v>
      </c>
      <c r="D59" s="25">
        <v>24.16</v>
      </c>
      <c r="E59" s="25"/>
      <c r="F59" s="25">
        <v>24.16</v>
      </c>
      <c r="G59" s="25">
        <v>507</v>
      </c>
      <c r="H59" s="25"/>
      <c r="I59" s="25">
        <v>507</v>
      </c>
      <c r="J59" s="22">
        <v>4.91</v>
      </c>
      <c r="K59" s="24" t="s">
        <v>29</v>
      </c>
      <c r="L59" s="25">
        <v>2491</v>
      </c>
      <c r="M59" s="25"/>
      <c r="N59" s="25">
        <v>2491</v>
      </c>
      <c r="O59" s="3"/>
      <c r="P59" s="3"/>
    </row>
    <row r="60" spans="1:16" ht="96" customHeight="1">
      <c r="A60" s="22">
        <v>17</v>
      </c>
      <c r="B60" s="23" t="s">
        <v>83</v>
      </c>
      <c r="C60" s="24" t="s">
        <v>81</v>
      </c>
      <c r="D60" s="25">
        <v>381.44</v>
      </c>
      <c r="E60" s="25"/>
      <c r="F60" s="25">
        <v>381.44</v>
      </c>
      <c r="G60" s="25">
        <v>8010</v>
      </c>
      <c r="H60" s="25"/>
      <c r="I60" s="25">
        <v>8010</v>
      </c>
      <c r="J60" s="22">
        <v>4.91</v>
      </c>
      <c r="K60" s="24" t="s">
        <v>29</v>
      </c>
      <c r="L60" s="25">
        <v>39330</v>
      </c>
      <c r="M60" s="25"/>
      <c r="N60" s="25">
        <v>39330</v>
      </c>
      <c r="O60" s="3"/>
      <c r="P60" s="3"/>
    </row>
    <row r="61" spans="1:16" ht="93" customHeight="1">
      <c r="A61" s="22">
        <v>18</v>
      </c>
      <c r="B61" s="23" t="s">
        <v>84</v>
      </c>
      <c r="C61" s="24" t="s">
        <v>85</v>
      </c>
      <c r="D61" s="25">
        <v>110.81</v>
      </c>
      <c r="E61" s="25"/>
      <c r="F61" s="25">
        <v>110.81</v>
      </c>
      <c r="G61" s="25">
        <v>3324</v>
      </c>
      <c r="H61" s="25"/>
      <c r="I61" s="25">
        <v>3324</v>
      </c>
      <c r="J61" s="22">
        <v>4.91</v>
      </c>
      <c r="K61" s="24" t="s">
        <v>29</v>
      </c>
      <c r="L61" s="25">
        <v>16322</v>
      </c>
      <c r="M61" s="25"/>
      <c r="N61" s="25">
        <v>16322</v>
      </c>
      <c r="O61" s="3"/>
      <c r="P61" s="3"/>
    </row>
    <row r="62" spans="1:16" ht="79.5" customHeight="1">
      <c r="A62" s="22">
        <v>19</v>
      </c>
      <c r="B62" s="23" t="s">
        <v>86</v>
      </c>
      <c r="C62" s="24" t="s">
        <v>87</v>
      </c>
      <c r="D62" s="25">
        <v>15.19</v>
      </c>
      <c r="E62" s="25"/>
      <c r="F62" s="25">
        <v>15.19</v>
      </c>
      <c r="G62" s="25">
        <v>456</v>
      </c>
      <c r="H62" s="25"/>
      <c r="I62" s="25">
        <v>456</v>
      </c>
      <c r="J62" s="22">
        <v>4.91</v>
      </c>
      <c r="K62" s="24" t="s">
        <v>29</v>
      </c>
      <c r="L62" s="25">
        <v>2237</v>
      </c>
      <c r="M62" s="25"/>
      <c r="N62" s="25">
        <v>2237</v>
      </c>
      <c r="O62" s="3"/>
      <c r="P62" s="3"/>
    </row>
    <row r="63" spans="1:16" ht="79.5" customHeight="1">
      <c r="A63" s="22">
        <v>20</v>
      </c>
      <c r="B63" s="23" t="s">
        <v>88</v>
      </c>
      <c r="C63" s="24" t="s">
        <v>89</v>
      </c>
      <c r="D63" s="25">
        <v>530.74</v>
      </c>
      <c r="E63" s="25"/>
      <c r="F63" s="25">
        <v>530.74</v>
      </c>
      <c r="G63" s="25">
        <v>3184</v>
      </c>
      <c r="H63" s="25"/>
      <c r="I63" s="25">
        <v>3184</v>
      </c>
      <c r="J63" s="22">
        <v>4.91</v>
      </c>
      <c r="K63" s="24" t="s">
        <v>29</v>
      </c>
      <c r="L63" s="25">
        <v>15636</v>
      </c>
      <c r="M63" s="25"/>
      <c r="N63" s="25">
        <v>15636</v>
      </c>
      <c r="O63" s="3"/>
      <c r="P63" s="3"/>
    </row>
    <row r="64" spans="1:16" ht="88.5" customHeight="1">
      <c r="A64" s="22">
        <v>21</v>
      </c>
      <c r="B64" s="23" t="s">
        <v>90</v>
      </c>
      <c r="C64" s="24" t="s">
        <v>91</v>
      </c>
      <c r="D64" s="25">
        <v>46.08</v>
      </c>
      <c r="E64" s="25"/>
      <c r="F64" s="25">
        <v>46.08</v>
      </c>
      <c r="G64" s="25">
        <v>6451</v>
      </c>
      <c r="H64" s="25"/>
      <c r="I64" s="25">
        <v>6451</v>
      </c>
      <c r="J64" s="22">
        <v>4.91</v>
      </c>
      <c r="K64" s="24" t="s">
        <v>29</v>
      </c>
      <c r="L64" s="25">
        <v>31678</v>
      </c>
      <c r="M64" s="25"/>
      <c r="N64" s="25">
        <v>31678</v>
      </c>
      <c r="O64" s="3"/>
      <c r="P64" s="3"/>
    </row>
    <row r="65" spans="1:16" ht="88.5" customHeight="1">
      <c r="A65" s="22">
        <v>22</v>
      </c>
      <c r="B65" s="23" t="s">
        <v>92</v>
      </c>
      <c r="C65" s="24" t="s">
        <v>93</v>
      </c>
      <c r="D65" s="25">
        <v>73.53</v>
      </c>
      <c r="E65" s="25"/>
      <c r="F65" s="25">
        <v>73.53</v>
      </c>
      <c r="G65" s="25">
        <v>4044</v>
      </c>
      <c r="H65" s="25"/>
      <c r="I65" s="25">
        <v>4044</v>
      </c>
      <c r="J65" s="22">
        <v>4.91</v>
      </c>
      <c r="K65" s="24" t="s">
        <v>29</v>
      </c>
      <c r="L65" s="25">
        <v>19856</v>
      </c>
      <c r="M65" s="25"/>
      <c r="N65" s="25">
        <v>19856</v>
      </c>
      <c r="O65" s="3"/>
      <c r="P65" s="3"/>
    </row>
    <row r="66" spans="1:16" ht="88.5" customHeight="1">
      <c r="A66" s="22">
        <v>23</v>
      </c>
      <c r="B66" s="23" t="s">
        <v>94</v>
      </c>
      <c r="C66" s="24" t="s">
        <v>95</v>
      </c>
      <c r="D66" s="25">
        <v>59.55</v>
      </c>
      <c r="E66" s="25"/>
      <c r="F66" s="25">
        <v>59.55</v>
      </c>
      <c r="G66" s="25">
        <v>2978</v>
      </c>
      <c r="H66" s="25"/>
      <c r="I66" s="25">
        <v>2978</v>
      </c>
      <c r="J66" s="22">
        <v>4.91</v>
      </c>
      <c r="K66" s="24" t="s">
        <v>29</v>
      </c>
      <c r="L66" s="25">
        <v>14619</v>
      </c>
      <c r="M66" s="25"/>
      <c r="N66" s="25">
        <v>14619</v>
      </c>
      <c r="O66" s="3"/>
      <c r="P66" s="3"/>
    </row>
    <row r="67" spans="1:16" ht="88.5" customHeight="1">
      <c r="A67" s="22">
        <v>24</v>
      </c>
      <c r="B67" s="23" t="s">
        <v>96</v>
      </c>
      <c r="C67" s="24" t="s">
        <v>97</v>
      </c>
      <c r="D67" s="25">
        <v>74.739999999999995</v>
      </c>
      <c r="E67" s="25"/>
      <c r="F67" s="25">
        <v>74.739999999999995</v>
      </c>
      <c r="G67" s="25">
        <v>2018</v>
      </c>
      <c r="H67" s="25"/>
      <c r="I67" s="25">
        <v>2018</v>
      </c>
      <c r="J67" s="22">
        <v>4.91</v>
      </c>
      <c r="K67" s="24" t="s">
        <v>29</v>
      </c>
      <c r="L67" s="25">
        <v>9908</v>
      </c>
      <c r="M67" s="25"/>
      <c r="N67" s="25">
        <v>9908</v>
      </c>
      <c r="O67" s="3"/>
      <c r="P67" s="3"/>
    </row>
    <row r="68" spans="1:16" ht="75.75" customHeight="1">
      <c r="A68" s="22">
        <v>25</v>
      </c>
      <c r="B68" s="23" t="s">
        <v>98</v>
      </c>
      <c r="C68" s="24" t="s">
        <v>99</v>
      </c>
      <c r="D68" s="25">
        <v>12.6</v>
      </c>
      <c r="E68" s="25"/>
      <c r="F68" s="25">
        <v>12.6</v>
      </c>
      <c r="G68" s="25">
        <v>1512</v>
      </c>
      <c r="H68" s="25"/>
      <c r="I68" s="25">
        <v>1512</v>
      </c>
      <c r="J68" s="22">
        <v>4.91</v>
      </c>
      <c r="K68" s="24" t="s">
        <v>29</v>
      </c>
      <c r="L68" s="25">
        <v>7423</v>
      </c>
      <c r="M68" s="25"/>
      <c r="N68" s="25">
        <v>7423</v>
      </c>
      <c r="O68" s="3"/>
      <c r="P68" s="3"/>
    </row>
    <row r="69" spans="1:16" ht="75.75" customHeight="1">
      <c r="A69" s="22">
        <v>26</v>
      </c>
      <c r="B69" s="23" t="s">
        <v>100</v>
      </c>
      <c r="C69" s="24" t="s">
        <v>101</v>
      </c>
      <c r="D69" s="25">
        <v>19.5</v>
      </c>
      <c r="E69" s="25"/>
      <c r="F69" s="25">
        <v>19.5</v>
      </c>
      <c r="G69" s="25">
        <v>663</v>
      </c>
      <c r="H69" s="25"/>
      <c r="I69" s="25">
        <v>663</v>
      </c>
      <c r="J69" s="22">
        <v>4.91</v>
      </c>
      <c r="K69" s="24" t="s">
        <v>29</v>
      </c>
      <c r="L69" s="25">
        <v>3256</v>
      </c>
      <c r="M69" s="25"/>
      <c r="N69" s="25">
        <v>3256</v>
      </c>
      <c r="O69" s="3"/>
      <c r="P69" s="3"/>
    </row>
    <row r="70" spans="1:16" ht="75.75" customHeight="1">
      <c r="A70" s="22">
        <v>27</v>
      </c>
      <c r="B70" s="23" t="s">
        <v>102</v>
      </c>
      <c r="C70" s="24" t="s">
        <v>103</v>
      </c>
      <c r="D70" s="25">
        <v>23.3</v>
      </c>
      <c r="E70" s="25"/>
      <c r="F70" s="25">
        <v>23.3</v>
      </c>
      <c r="G70" s="25">
        <v>1025</v>
      </c>
      <c r="H70" s="25"/>
      <c r="I70" s="25">
        <v>1025</v>
      </c>
      <c r="J70" s="22">
        <v>4.91</v>
      </c>
      <c r="K70" s="24" t="s">
        <v>29</v>
      </c>
      <c r="L70" s="25">
        <v>5034</v>
      </c>
      <c r="M70" s="25"/>
      <c r="N70" s="25">
        <v>5034</v>
      </c>
      <c r="O70" s="3"/>
      <c r="P70" s="3"/>
    </row>
    <row r="71" spans="1:16" ht="75.75" customHeight="1">
      <c r="A71" s="22">
        <v>28</v>
      </c>
      <c r="B71" s="23" t="s">
        <v>104</v>
      </c>
      <c r="C71" s="24" t="s">
        <v>105</v>
      </c>
      <c r="D71" s="25">
        <v>69.73</v>
      </c>
      <c r="E71" s="25"/>
      <c r="F71" s="25">
        <v>69.73</v>
      </c>
      <c r="G71" s="25">
        <v>697</v>
      </c>
      <c r="H71" s="25"/>
      <c r="I71" s="25">
        <v>697</v>
      </c>
      <c r="J71" s="22">
        <v>4.91</v>
      </c>
      <c r="K71" s="24" t="s">
        <v>29</v>
      </c>
      <c r="L71" s="25">
        <v>3424</v>
      </c>
      <c r="M71" s="25"/>
      <c r="N71" s="25">
        <v>3424</v>
      </c>
      <c r="O71" s="3"/>
      <c r="P71" s="3"/>
    </row>
    <row r="72" spans="1:16" ht="75.75" customHeight="1">
      <c r="A72" s="22">
        <v>29</v>
      </c>
      <c r="B72" s="23" t="s">
        <v>106</v>
      </c>
      <c r="C72" s="24" t="s">
        <v>107</v>
      </c>
      <c r="D72" s="25">
        <v>16.739999999999998</v>
      </c>
      <c r="E72" s="25"/>
      <c r="F72" s="25">
        <v>16.739999999999998</v>
      </c>
      <c r="G72" s="25">
        <v>1272</v>
      </c>
      <c r="H72" s="25"/>
      <c r="I72" s="25">
        <v>1272</v>
      </c>
      <c r="J72" s="22">
        <v>4.91</v>
      </c>
      <c r="K72" s="24" t="s">
        <v>29</v>
      </c>
      <c r="L72" s="25">
        <v>6247</v>
      </c>
      <c r="M72" s="25"/>
      <c r="N72" s="25">
        <v>6247</v>
      </c>
      <c r="O72" s="3"/>
      <c r="P72" s="3"/>
    </row>
    <row r="73" spans="1:16" ht="78.75" customHeight="1">
      <c r="A73" s="22">
        <v>30</v>
      </c>
      <c r="B73" s="23" t="s">
        <v>108</v>
      </c>
      <c r="C73" s="24" t="s">
        <v>103</v>
      </c>
      <c r="D73" s="25">
        <v>33.659999999999997</v>
      </c>
      <c r="E73" s="25"/>
      <c r="F73" s="25">
        <v>33.659999999999997</v>
      </c>
      <c r="G73" s="25">
        <v>1481</v>
      </c>
      <c r="H73" s="25"/>
      <c r="I73" s="25">
        <v>1481</v>
      </c>
      <c r="J73" s="22">
        <v>4.91</v>
      </c>
      <c r="K73" s="24" t="s">
        <v>29</v>
      </c>
      <c r="L73" s="25">
        <v>7271</v>
      </c>
      <c r="M73" s="25"/>
      <c r="N73" s="25">
        <v>7271</v>
      </c>
      <c r="O73" s="3"/>
      <c r="P73" s="3"/>
    </row>
    <row r="74" spans="1:16" ht="78.75" customHeight="1">
      <c r="A74" s="22">
        <v>31</v>
      </c>
      <c r="B74" s="23" t="s">
        <v>109</v>
      </c>
      <c r="C74" s="24" t="s">
        <v>110</v>
      </c>
      <c r="D74" s="25">
        <v>12.94</v>
      </c>
      <c r="E74" s="25"/>
      <c r="F74" s="25">
        <v>12.94</v>
      </c>
      <c r="G74" s="25">
        <v>2329</v>
      </c>
      <c r="H74" s="25"/>
      <c r="I74" s="25">
        <v>2329</v>
      </c>
      <c r="J74" s="22">
        <v>4.91</v>
      </c>
      <c r="K74" s="24" t="s">
        <v>29</v>
      </c>
      <c r="L74" s="25">
        <v>11441</v>
      </c>
      <c r="M74" s="25"/>
      <c r="N74" s="25">
        <v>11441</v>
      </c>
      <c r="O74" s="3"/>
      <c r="P74" s="3"/>
    </row>
    <row r="75" spans="1:16" ht="78.75" customHeight="1">
      <c r="A75" s="22">
        <v>32</v>
      </c>
      <c r="B75" s="23" t="s">
        <v>111</v>
      </c>
      <c r="C75" s="24" t="s">
        <v>103</v>
      </c>
      <c r="D75" s="25">
        <v>24.85</v>
      </c>
      <c r="E75" s="25"/>
      <c r="F75" s="25">
        <v>24.85</v>
      </c>
      <c r="G75" s="25">
        <v>1093</v>
      </c>
      <c r="H75" s="25"/>
      <c r="I75" s="25">
        <v>1093</v>
      </c>
      <c r="J75" s="22">
        <v>4.91</v>
      </c>
      <c r="K75" s="24" t="s">
        <v>29</v>
      </c>
      <c r="L75" s="25">
        <v>5369</v>
      </c>
      <c r="M75" s="25"/>
      <c r="N75" s="25">
        <v>5369</v>
      </c>
      <c r="O75" s="3"/>
      <c r="P75" s="3"/>
    </row>
    <row r="76" spans="1:16" ht="83.25" customHeight="1">
      <c r="A76" s="22">
        <v>33</v>
      </c>
      <c r="B76" s="23" t="s">
        <v>112</v>
      </c>
      <c r="C76" s="24" t="s">
        <v>113</v>
      </c>
      <c r="D76" s="25">
        <v>29</v>
      </c>
      <c r="E76" s="25"/>
      <c r="F76" s="25">
        <v>29</v>
      </c>
      <c r="G76" s="25">
        <v>638</v>
      </c>
      <c r="H76" s="25"/>
      <c r="I76" s="25">
        <v>638</v>
      </c>
      <c r="J76" s="22">
        <v>4.91</v>
      </c>
      <c r="K76" s="24" t="s">
        <v>29</v>
      </c>
      <c r="L76" s="25">
        <v>3132</v>
      </c>
      <c r="M76" s="25"/>
      <c r="N76" s="25">
        <v>3132</v>
      </c>
      <c r="O76" s="3"/>
      <c r="P76" s="3"/>
    </row>
    <row r="77" spans="1:16" ht="83.25" customHeight="1">
      <c r="A77" s="22">
        <v>34</v>
      </c>
      <c r="B77" s="23" t="s">
        <v>114</v>
      </c>
      <c r="C77" s="24" t="s">
        <v>110</v>
      </c>
      <c r="D77" s="25">
        <v>2.2400000000000002</v>
      </c>
      <c r="E77" s="25"/>
      <c r="F77" s="25">
        <v>2.2400000000000002</v>
      </c>
      <c r="G77" s="25">
        <v>403</v>
      </c>
      <c r="H77" s="25"/>
      <c r="I77" s="25">
        <v>403</v>
      </c>
      <c r="J77" s="22">
        <v>4.91</v>
      </c>
      <c r="K77" s="24" t="s">
        <v>29</v>
      </c>
      <c r="L77" s="25">
        <v>1984</v>
      </c>
      <c r="M77" s="25"/>
      <c r="N77" s="25">
        <v>1984</v>
      </c>
      <c r="O77" s="3"/>
      <c r="P77" s="3"/>
    </row>
    <row r="78" spans="1:16" ht="83.25" customHeight="1">
      <c r="A78" s="28">
        <v>35</v>
      </c>
      <c r="B78" s="29" t="s">
        <v>114</v>
      </c>
      <c r="C78" s="30" t="s">
        <v>115</v>
      </c>
      <c r="D78" s="31">
        <v>4.1399999999999997</v>
      </c>
      <c r="E78" s="31"/>
      <c r="F78" s="31">
        <v>4.1399999999999997</v>
      </c>
      <c r="G78" s="31">
        <v>273</v>
      </c>
      <c r="H78" s="31"/>
      <c r="I78" s="31">
        <v>273</v>
      </c>
      <c r="J78" s="22">
        <v>4.91</v>
      </c>
      <c r="K78" s="30" t="s">
        <v>29</v>
      </c>
      <c r="L78" s="31">
        <v>1342</v>
      </c>
      <c r="M78" s="31"/>
      <c r="N78" s="31">
        <v>1342</v>
      </c>
      <c r="O78" s="3"/>
      <c r="P78" s="3"/>
    </row>
    <row r="79" spans="1:16" ht="24" customHeight="1">
      <c r="A79" s="50" t="s">
        <v>133</v>
      </c>
      <c r="B79" s="51"/>
      <c r="C79" s="52"/>
      <c r="D79" s="38"/>
      <c r="E79" s="38"/>
      <c r="F79" s="38"/>
      <c r="G79" s="32" t="s">
        <v>139</v>
      </c>
      <c r="H79" s="32" t="s">
        <v>140</v>
      </c>
      <c r="I79" s="32">
        <v>71247</v>
      </c>
      <c r="J79" s="38"/>
      <c r="K79" s="38"/>
      <c r="L79" s="32" t="s">
        <v>116</v>
      </c>
      <c r="M79" s="32" t="s">
        <v>117</v>
      </c>
      <c r="N79" s="32">
        <v>349839</v>
      </c>
    </row>
    <row r="80" spans="1:16" ht="24" customHeight="1">
      <c r="A80" s="50" t="s">
        <v>134</v>
      </c>
      <c r="B80" s="51"/>
      <c r="C80" s="52"/>
      <c r="D80" s="38"/>
      <c r="E80" s="38"/>
      <c r="F80" s="38"/>
      <c r="G80" s="32" t="s">
        <v>141</v>
      </c>
      <c r="H80" s="32" t="s">
        <v>142</v>
      </c>
      <c r="I80" s="32">
        <v>71247</v>
      </c>
      <c r="J80" s="38"/>
      <c r="K80" s="38"/>
      <c r="L80" s="32" t="s">
        <v>118</v>
      </c>
      <c r="M80" s="32" t="s">
        <v>119</v>
      </c>
      <c r="N80" s="32">
        <v>349839</v>
      </c>
    </row>
    <row r="81" spans="1:14" ht="12.75" customHeight="1">
      <c r="A81" s="50" t="s">
        <v>120</v>
      </c>
      <c r="B81" s="51"/>
      <c r="C81" s="52"/>
      <c r="D81" s="38"/>
      <c r="E81" s="38"/>
      <c r="F81" s="38"/>
      <c r="G81" s="33">
        <v>6474</v>
      </c>
      <c r="H81" s="33"/>
      <c r="I81" s="33"/>
      <c r="J81" s="39"/>
      <c r="K81" s="39"/>
      <c r="L81" s="33">
        <v>31797</v>
      </c>
      <c r="M81" s="33"/>
      <c r="N81" s="32"/>
    </row>
    <row r="82" spans="1:14" ht="12.75" customHeight="1">
      <c r="A82" s="50" t="s">
        <v>121</v>
      </c>
      <c r="B82" s="51"/>
      <c r="C82" s="52"/>
      <c r="D82" s="38"/>
      <c r="E82" s="38"/>
      <c r="F82" s="38"/>
      <c r="G82" s="33">
        <v>4208</v>
      </c>
      <c r="H82" s="33"/>
      <c r="I82" s="33"/>
      <c r="J82" s="39"/>
      <c r="K82" s="39"/>
      <c r="L82" s="33">
        <v>20669</v>
      </c>
      <c r="M82" s="33"/>
      <c r="N82" s="32"/>
    </row>
    <row r="83" spans="1:14" ht="12.75" customHeight="1">
      <c r="A83" s="50" t="s">
        <v>135</v>
      </c>
      <c r="B83" s="51"/>
      <c r="C83" s="52"/>
      <c r="D83" s="40"/>
      <c r="E83" s="40"/>
      <c r="F83" s="40"/>
      <c r="G83" s="33"/>
      <c r="H83" s="33"/>
      <c r="I83" s="33"/>
      <c r="J83" s="41"/>
      <c r="K83" s="41"/>
      <c r="L83" s="33"/>
      <c r="M83" s="33"/>
      <c r="N83" s="32"/>
    </row>
    <row r="84" spans="1:14" ht="24" customHeight="1">
      <c r="A84" s="50" t="s">
        <v>122</v>
      </c>
      <c r="B84" s="51"/>
      <c r="C84" s="52"/>
      <c r="D84" s="38"/>
      <c r="E84" s="38"/>
      <c r="F84" s="38"/>
      <c r="G84" s="33">
        <v>19653</v>
      </c>
      <c r="H84" s="33"/>
      <c r="I84" s="33"/>
      <c r="J84" s="39"/>
      <c r="K84" s="39"/>
      <c r="L84" s="33">
        <v>96508</v>
      </c>
      <c r="M84" s="33"/>
      <c r="N84" s="32"/>
    </row>
    <row r="85" spans="1:14" ht="24" customHeight="1">
      <c r="A85" s="50" t="s">
        <v>123</v>
      </c>
      <c r="B85" s="51"/>
      <c r="C85" s="52"/>
      <c r="D85" s="38"/>
      <c r="E85" s="38"/>
      <c r="F85" s="38"/>
      <c r="G85" s="33">
        <v>71219</v>
      </c>
      <c r="H85" s="33"/>
      <c r="I85" s="33"/>
      <c r="J85" s="39"/>
      <c r="K85" s="39"/>
      <c r="L85" s="33">
        <v>349710</v>
      </c>
      <c r="M85" s="33"/>
      <c r="N85" s="32"/>
    </row>
    <row r="86" spans="1:14" ht="12.75" customHeight="1">
      <c r="A86" s="50" t="s">
        <v>124</v>
      </c>
      <c r="B86" s="51"/>
      <c r="C86" s="52"/>
      <c r="D86" s="38"/>
      <c r="E86" s="38"/>
      <c r="F86" s="38"/>
      <c r="G86" s="33">
        <v>63872</v>
      </c>
      <c r="H86" s="33"/>
      <c r="I86" s="33"/>
      <c r="J86" s="39"/>
      <c r="K86" s="39"/>
      <c r="L86" s="33">
        <v>197364</v>
      </c>
      <c r="M86" s="33"/>
      <c r="N86" s="32"/>
    </row>
    <row r="87" spans="1:14">
      <c r="A87" s="50" t="s">
        <v>125</v>
      </c>
      <c r="B87" s="51"/>
      <c r="C87" s="52"/>
      <c r="D87" s="38"/>
      <c r="E87" s="38"/>
      <c r="F87" s="38"/>
      <c r="G87" s="33">
        <v>154744</v>
      </c>
      <c r="H87" s="33"/>
      <c r="I87" s="33"/>
      <c r="J87" s="39"/>
      <c r="K87" s="39"/>
      <c r="L87" s="33">
        <v>643582</v>
      </c>
      <c r="M87" s="33"/>
      <c r="N87" s="32"/>
    </row>
    <row r="88" spans="1:14" ht="12.75" customHeight="1">
      <c r="A88" s="50" t="s">
        <v>126</v>
      </c>
      <c r="B88" s="51"/>
      <c r="C88" s="52"/>
      <c r="D88" s="38"/>
      <c r="E88" s="38"/>
      <c r="F88" s="38"/>
      <c r="G88" s="33"/>
      <c r="H88" s="33"/>
      <c r="I88" s="33"/>
      <c r="J88" s="39"/>
      <c r="K88" s="39"/>
      <c r="L88" s="33"/>
      <c r="M88" s="33"/>
      <c r="N88" s="32"/>
    </row>
    <row r="89" spans="1:14" ht="12.75" customHeight="1">
      <c r="A89" s="50" t="s">
        <v>127</v>
      </c>
      <c r="B89" s="51"/>
      <c r="C89" s="52"/>
      <c r="D89" s="38"/>
      <c r="E89" s="38"/>
      <c r="F89" s="38"/>
      <c r="G89" s="33">
        <v>71247</v>
      </c>
      <c r="H89" s="33"/>
      <c r="I89" s="33"/>
      <c r="J89" s="39"/>
      <c r="K89" s="39"/>
      <c r="L89" s="33">
        <v>349839</v>
      </c>
      <c r="M89" s="33"/>
      <c r="N89" s="32"/>
    </row>
    <row r="90" spans="1:14" ht="12.75" customHeight="1">
      <c r="A90" s="50" t="s">
        <v>128</v>
      </c>
      <c r="B90" s="51"/>
      <c r="C90" s="52"/>
      <c r="D90" s="38"/>
      <c r="E90" s="38"/>
      <c r="F90" s="38"/>
      <c r="G90" s="33">
        <v>4518</v>
      </c>
      <c r="H90" s="33"/>
      <c r="I90" s="33"/>
      <c r="J90" s="39"/>
      <c r="K90" s="39"/>
      <c r="L90" s="33">
        <v>22178</v>
      </c>
      <c r="M90" s="33"/>
      <c r="N90" s="32"/>
    </row>
    <row r="91" spans="1:14">
      <c r="A91" s="50" t="s">
        <v>129</v>
      </c>
      <c r="B91" s="51"/>
      <c r="C91" s="52"/>
      <c r="D91" s="38"/>
      <c r="E91" s="38"/>
      <c r="F91" s="38"/>
      <c r="G91" s="33">
        <v>5135</v>
      </c>
      <c r="H91" s="33"/>
      <c r="I91" s="33"/>
      <c r="J91" s="39"/>
      <c r="K91" s="39"/>
      <c r="L91" s="33">
        <v>25220</v>
      </c>
      <c r="M91" s="33"/>
      <c r="N91" s="32"/>
    </row>
    <row r="92" spans="1:14" ht="12.75" customHeight="1">
      <c r="A92" s="50" t="s">
        <v>130</v>
      </c>
      <c r="B92" s="51"/>
      <c r="C92" s="52"/>
      <c r="D92" s="38"/>
      <c r="E92" s="38"/>
      <c r="F92" s="38"/>
      <c r="G92" s="33">
        <v>63872</v>
      </c>
      <c r="H92" s="33"/>
      <c r="I92" s="33"/>
      <c r="J92" s="39"/>
      <c r="K92" s="39"/>
      <c r="L92" s="33">
        <v>197364</v>
      </c>
      <c r="M92" s="33"/>
      <c r="N92" s="32"/>
    </row>
    <row r="93" spans="1:14" ht="12.75" customHeight="1">
      <c r="A93" s="50" t="s">
        <v>131</v>
      </c>
      <c r="B93" s="51"/>
      <c r="C93" s="52"/>
      <c r="D93" s="38"/>
      <c r="E93" s="38"/>
      <c r="F93" s="38"/>
      <c r="G93" s="33">
        <v>6474</v>
      </c>
      <c r="H93" s="33"/>
      <c r="I93" s="33"/>
      <c r="J93" s="39"/>
      <c r="K93" s="39"/>
      <c r="L93" s="33">
        <v>31797</v>
      </c>
      <c r="M93" s="33"/>
      <c r="N93" s="32"/>
    </row>
    <row r="94" spans="1:14" ht="12.75" customHeight="1">
      <c r="A94" s="50" t="s">
        <v>132</v>
      </c>
      <c r="B94" s="51"/>
      <c r="C94" s="52"/>
      <c r="D94" s="38"/>
      <c r="E94" s="38"/>
      <c r="F94" s="38"/>
      <c r="G94" s="33">
        <v>4208</v>
      </c>
      <c r="H94" s="33"/>
      <c r="I94" s="33"/>
      <c r="J94" s="39"/>
      <c r="K94" s="39"/>
      <c r="L94" s="33">
        <v>20669</v>
      </c>
      <c r="M94" s="33"/>
      <c r="N94" s="32"/>
    </row>
    <row r="95" spans="1:14">
      <c r="A95" s="53" t="s">
        <v>136</v>
      </c>
      <c r="B95" s="54"/>
      <c r="C95" s="55"/>
      <c r="D95" s="40"/>
      <c r="E95" s="40"/>
      <c r="F95" s="40"/>
      <c r="G95" s="33">
        <v>154744</v>
      </c>
      <c r="H95" s="33"/>
      <c r="I95" s="33"/>
      <c r="J95" s="41"/>
      <c r="K95" s="41"/>
      <c r="L95" s="33">
        <v>643582</v>
      </c>
      <c r="M95" s="33"/>
      <c r="N95" s="32"/>
    </row>
    <row r="97" spans="1:4">
      <c r="A97" s="34" t="s">
        <v>153</v>
      </c>
      <c r="D97" s="35"/>
    </row>
    <row r="99" spans="1:4">
      <c r="A99" s="34" t="s">
        <v>154</v>
      </c>
    </row>
  </sheetData>
  <mergeCells count="31">
    <mergeCell ref="A10:N10"/>
    <mergeCell ref="A11:N11"/>
    <mergeCell ref="A12:N12"/>
    <mergeCell ref="J21:K21"/>
    <mergeCell ref="A21:A23"/>
    <mergeCell ref="B21:B23"/>
    <mergeCell ref="C21:C23"/>
    <mergeCell ref="L21:N21"/>
    <mergeCell ref="N22:N23"/>
    <mergeCell ref="G21:I21"/>
    <mergeCell ref="A36:N36"/>
    <mergeCell ref="I22:I23"/>
    <mergeCell ref="D21:F21"/>
    <mergeCell ref="F22:F23"/>
    <mergeCell ref="A79:C79"/>
    <mergeCell ref="A80:C80"/>
    <mergeCell ref="A81:C81"/>
    <mergeCell ref="A82:C82"/>
    <mergeCell ref="A83:C83"/>
    <mergeCell ref="A95:C95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</mergeCells>
  <phoneticPr fontId="0" type="noConversion"/>
  <pageMargins left="0.19" right="0.18" top="0.39370078740157483" bottom="0.39370078740157483" header="0.23622047244094488" footer="0.23622047244094488"/>
  <pageSetup paperSize="9" scale="82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2012-06-15T18:14:07Z</cp:lastPrinted>
  <dcterms:created xsi:type="dcterms:W3CDTF">2003-01-28T12:33:10Z</dcterms:created>
  <dcterms:modified xsi:type="dcterms:W3CDTF">2012-06-25T17:42:49Z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